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9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76" i="1"/>
  <c r="F196" i="1" s="1"/>
  <c r="J100" i="1"/>
  <c r="I196" i="1"/>
  <c r="J43" i="1"/>
  <c r="J196" i="1" s="1"/>
  <c r="G196" i="1"/>
  <c r="L24" i="1"/>
  <c r="L196" i="1" s="1"/>
  <c r="H196" i="1"/>
</calcChain>
</file>

<file path=xl/sharedStrings.xml><?xml version="1.0" encoding="utf-8"?>
<sst xmlns="http://schemas.openxmlformats.org/spreadsheetml/2006/main" count="254" uniqueCount="78">
  <si>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</si>
  <si>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</si>
  <si>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</si>
  <si>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</si>
  <si>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</si>
  <si>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</si>
  <si>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</si>
  <si>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</si>
  <si>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</si>
  <si>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</si>
  <si>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</si>
  <si>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</si>
  <si>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</si>
  <si>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</si>
  <si>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</si>
  <si>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</si>
  <si>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</si>
  <si>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</si>
  <si>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</si>
  <si>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</si>
  <si>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</si>
  <si>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</si>
  <si>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</si>
  <si>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</si>
  <si>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</si>
  <si>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</si>
  <si>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</si>
  <si>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</si>
  <si>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</si>
  <si>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</si>
  <si>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</si>
  <si>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</si>
  <si>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</si>
  <si>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</si>
  <si>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</si>
  <si>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</si>
  <si>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</si>
  <si>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</si>
  <si>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</si>
  <si>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гренчевая рассыпчатая</t>
  </si>
  <si>
    <t>котлета рубленная</t>
  </si>
  <si>
    <t>чай со сгущенным молоком</t>
  </si>
  <si>
    <t>пшеничный</t>
  </si>
  <si>
    <t>ржаной</t>
  </si>
  <si>
    <t xml:space="preserve"> </t>
  </si>
  <si>
    <t>соус томатный</t>
  </si>
  <si>
    <t>суп картофельный с мясными фрикадельками</t>
  </si>
  <si>
    <t>яйцо отварное</t>
  </si>
  <si>
    <t>чай с сахаром</t>
  </si>
  <si>
    <t>яблоко</t>
  </si>
  <si>
    <t>пельмени</t>
  </si>
  <si>
    <t>салат из моркови</t>
  </si>
  <si>
    <t>компот из чернослива</t>
  </si>
  <si>
    <t>каша дружба</t>
  </si>
  <si>
    <t>бутерброд с маслом и сыром</t>
  </si>
  <si>
    <t>чай с молоком</t>
  </si>
  <si>
    <t>банан</t>
  </si>
  <si>
    <t>рассольник ленинградский</t>
  </si>
  <si>
    <t>булочка</t>
  </si>
  <si>
    <t>сок</t>
  </si>
  <si>
    <t xml:space="preserve">капуста тушенная </t>
  </si>
  <si>
    <t>котлета</t>
  </si>
  <si>
    <t>печенье</t>
  </si>
  <si>
    <t>чай с лимоном</t>
  </si>
  <si>
    <t>макароны отварные</t>
  </si>
  <si>
    <t>тефтели</t>
  </si>
  <si>
    <t>томатный соус</t>
  </si>
  <si>
    <t>огурцы свежие порциональные</t>
  </si>
  <si>
    <t>хлеб ржаной</t>
  </si>
  <si>
    <t>картофельное пюре</t>
  </si>
  <si>
    <t>компот из сухофруктов</t>
  </si>
  <si>
    <t>рыба запеченая</t>
  </si>
  <si>
    <t>томатно-сметанный соус</t>
  </si>
  <si>
    <t>рис отварной</t>
  </si>
  <si>
    <t>суп молочный с вермешелью</t>
  </si>
  <si>
    <t>Директор</t>
  </si>
  <si>
    <t>Клименко О,В</t>
  </si>
  <si>
    <t>МКОУ Павловская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</si>
</sst>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L127" sqref="L12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77</v>
      </c>
      <c r="D1" s="55"/>
      <c r="E1" s="55"/>
      <c r="F1" s="12" t="s">
        <v>16</v>
      </c>
      <c r="G1" s="2" t="s">
        <v>17</v>
      </c>
      <c r="H1" s="56" t="s">
        <v>75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8.3699999999999992</v>
      </c>
      <c r="H6" s="40">
        <v>7.57</v>
      </c>
      <c r="I6" s="40">
        <v>41.13</v>
      </c>
      <c r="J6" s="40">
        <v>276.57</v>
      </c>
      <c r="K6" s="41">
        <v>53</v>
      </c>
      <c r="L6" s="40">
        <v>25.2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100</v>
      </c>
      <c r="G7" s="43">
        <v>8.7899999999999991</v>
      </c>
      <c r="H7" s="43">
        <v>9.64</v>
      </c>
      <c r="I7" s="43">
        <v>11.84</v>
      </c>
      <c r="J7" s="43">
        <v>171</v>
      </c>
      <c r="K7" s="44">
        <v>451</v>
      </c>
      <c r="L7" s="43">
        <v>30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0.44</v>
      </c>
      <c r="H8" s="43">
        <v>0.11</v>
      </c>
      <c r="I8" s="43">
        <v>10.199999999999999</v>
      </c>
      <c r="J8" s="43">
        <v>39.479999999999997</v>
      </c>
      <c r="K8" s="44">
        <v>72</v>
      </c>
      <c r="L8" s="43">
        <v>6.69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3.9</v>
      </c>
      <c r="H9" s="43">
        <v>1.5</v>
      </c>
      <c r="I9" s="43">
        <v>23.4</v>
      </c>
      <c r="J9" s="43">
        <v>83.4</v>
      </c>
      <c r="K9" s="44"/>
      <c r="L9" s="43">
        <v>2.08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3.25</v>
      </c>
      <c r="H11" s="43">
        <v>0.6</v>
      </c>
      <c r="I11" s="43">
        <v>18.5</v>
      </c>
      <c r="J11" s="43">
        <v>90</v>
      </c>
      <c r="K11" s="44"/>
      <c r="L11" s="43">
        <v>3.28</v>
      </c>
    </row>
    <row r="12" spans="1:12" ht="15" x14ac:dyDescent="0.25">
      <c r="A12" s="23"/>
      <c r="B12" s="15"/>
      <c r="C12" s="11"/>
      <c r="D12" s="6" t="s">
        <v>44</v>
      </c>
      <c r="E12" s="42" t="s">
        <v>45</v>
      </c>
      <c r="F12" s="43">
        <v>60</v>
      </c>
      <c r="G12" s="43">
        <v>0.3</v>
      </c>
      <c r="H12" s="43">
        <v>0.68</v>
      </c>
      <c r="I12" s="43">
        <v>1.73</v>
      </c>
      <c r="J12" s="43">
        <v>14.34</v>
      </c>
      <c r="K12" s="44">
        <v>587</v>
      </c>
      <c r="L12" s="43">
        <v>3.2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25.049999999999997</v>
      </c>
      <c r="H13" s="19">
        <f t="shared" si="0"/>
        <v>20.100000000000001</v>
      </c>
      <c r="I13" s="19">
        <f t="shared" si="0"/>
        <v>106.8</v>
      </c>
      <c r="J13" s="19">
        <f t="shared" si="0"/>
        <v>674.79000000000008</v>
      </c>
      <c r="K13" s="25"/>
      <c r="L13" s="19">
        <f t="shared" ref="L13" si="1">SUM(L6:L12)</f>
        <v>70.45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570</v>
      </c>
      <c r="G24" s="32">
        <f t="shared" ref="G24:J24" si="4">G13+G23</f>
        <v>25.049999999999997</v>
      </c>
      <c r="H24" s="32">
        <f t="shared" si="4"/>
        <v>20.100000000000001</v>
      </c>
      <c r="I24" s="32">
        <f t="shared" si="4"/>
        <v>106.8</v>
      </c>
      <c r="J24" s="32">
        <f t="shared" si="4"/>
        <v>674.79000000000008</v>
      </c>
      <c r="K24" s="32"/>
      <c r="L24" s="32">
        <f t="shared" ref="L24" si="5">L13+L23</f>
        <v>70.45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250</v>
      </c>
      <c r="G25" s="40">
        <v>8.17</v>
      </c>
      <c r="H25" s="40">
        <v>6.97</v>
      </c>
      <c r="I25" s="40">
        <v>18.43</v>
      </c>
      <c r="J25" s="40">
        <v>172.22</v>
      </c>
      <c r="K25" s="41">
        <v>13</v>
      </c>
      <c r="L25" s="40">
        <v>27.32</v>
      </c>
    </row>
    <row r="26" spans="1:12" ht="15" x14ac:dyDescent="0.25">
      <c r="A26" s="14"/>
      <c r="B26" s="15"/>
      <c r="C26" s="11"/>
      <c r="D26" s="6"/>
      <c r="E26" s="42" t="s">
        <v>47</v>
      </c>
      <c r="F26" s="43">
        <v>40</v>
      </c>
      <c r="G26" s="43">
        <v>12.8</v>
      </c>
      <c r="H26" s="43">
        <v>11.6</v>
      </c>
      <c r="I26" s="43">
        <v>0.7</v>
      </c>
      <c r="J26" s="43">
        <v>158.69999999999999</v>
      </c>
      <c r="K26" s="44">
        <v>2785</v>
      </c>
      <c r="L26" s="43">
        <v>11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0.4</v>
      </c>
      <c r="H27" s="43">
        <v>0.1</v>
      </c>
      <c r="I27" s="43">
        <v>0.08</v>
      </c>
      <c r="J27" s="43">
        <v>39</v>
      </c>
      <c r="K27" s="44"/>
      <c r="L27" s="43">
        <v>4.1500000000000004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6.5</v>
      </c>
      <c r="H28" s="43">
        <v>2.5</v>
      </c>
      <c r="I28" s="43">
        <v>39</v>
      </c>
      <c r="J28" s="43">
        <v>139</v>
      </c>
      <c r="K28" s="44"/>
      <c r="L28" s="43">
        <v>2.2799999999999998</v>
      </c>
    </row>
    <row r="29" spans="1:12" ht="15" x14ac:dyDescent="0.25">
      <c r="A29" s="14"/>
      <c r="B29" s="15"/>
      <c r="C29" s="11"/>
      <c r="D29" s="7" t="s">
        <v>24</v>
      </c>
      <c r="E29" s="42" t="s">
        <v>49</v>
      </c>
      <c r="F29" s="43">
        <v>150</v>
      </c>
      <c r="G29" s="43">
        <v>0.84</v>
      </c>
      <c r="H29" s="43">
        <v>0.84</v>
      </c>
      <c r="I29" s="43">
        <v>20.64</v>
      </c>
      <c r="J29" s="43">
        <v>95.04</v>
      </c>
      <c r="K29" s="44"/>
      <c r="L29" s="43">
        <v>16</v>
      </c>
    </row>
    <row r="30" spans="1:12" ht="15" x14ac:dyDescent="0.25">
      <c r="A30" s="14"/>
      <c r="B30" s="15"/>
      <c r="C30" s="11"/>
      <c r="D30" s="6" t="s">
        <v>23</v>
      </c>
      <c r="E30" s="42" t="s">
        <v>43</v>
      </c>
      <c r="F30" s="43">
        <v>50</v>
      </c>
      <c r="G30" s="43">
        <v>3.25</v>
      </c>
      <c r="H30" s="43">
        <v>0.6</v>
      </c>
      <c r="I30" s="43">
        <v>18.5</v>
      </c>
      <c r="J30" s="43">
        <v>90</v>
      </c>
      <c r="K30" s="44"/>
      <c r="L30" s="43">
        <v>4.28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740</v>
      </c>
      <c r="G32" s="19">
        <f t="shared" ref="G32" si="6">SUM(G25:G31)</f>
        <v>31.959999999999997</v>
      </c>
      <c r="H32" s="19">
        <f t="shared" ref="H32" si="7">SUM(H25:H31)</f>
        <v>22.610000000000003</v>
      </c>
      <c r="I32" s="19">
        <f t="shared" ref="I32" si="8">SUM(I25:I31)</f>
        <v>97.35</v>
      </c>
      <c r="J32" s="19">
        <f t="shared" ref="J32:L32" si="9">SUM(J25:J31)</f>
        <v>693.95999999999992</v>
      </c>
      <c r="K32" s="25"/>
      <c r="L32" s="19">
        <f t="shared" si="9"/>
        <v>65.03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740</v>
      </c>
      <c r="G43" s="32">
        <f t="shared" ref="G43" si="14">G32+G42</f>
        <v>31.959999999999997</v>
      </c>
      <c r="H43" s="32">
        <f t="shared" ref="H43" si="15">H32+H42</f>
        <v>22.610000000000003</v>
      </c>
      <c r="I43" s="32">
        <f t="shared" ref="I43" si="16">I32+I42</f>
        <v>97.35</v>
      </c>
      <c r="J43" s="32">
        <f t="shared" ref="J43:L43" si="17">J32+J42</f>
        <v>693.95999999999992</v>
      </c>
      <c r="K43" s="32"/>
      <c r="L43" s="32">
        <f t="shared" si="17"/>
        <v>65.03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24.7</v>
      </c>
      <c r="H44" s="40">
        <v>9.48</v>
      </c>
      <c r="I44" s="40">
        <v>40.47</v>
      </c>
      <c r="J44" s="40">
        <v>349.98</v>
      </c>
      <c r="K44" s="41"/>
      <c r="L44" s="40">
        <v>50.12</v>
      </c>
    </row>
    <row r="45" spans="1:12" ht="15" x14ac:dyDescent="0.25">
      <c r="A45" s="23"/>
      <c r="B45" s="15"/>
      <c r="C45" s="11"/>
      <c r="D45" s="6"/>
      <c r="E45" s="42" t="s">
        <v>51</v>
      </c>
      <c r="F45" s="43">
        <v>65</v>
      </c>
      <c r="G45" s="43">
        <v>0.8</v>
      </c>
      <c r="H45" s="43">
        <v>7</v>
      </c>
      <c r="I45" s="43">
        <v>7.3</v>
      </c>
      <c r="J45" s="43">
        <v>81.05</v>
      </c>
      <c r="K45" s="44">
        <v>2310</v>
      </c>
      <c r="L45" s="43">
        <v>7.3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0.56999999999999995</v>
      </c>
      <c r="H46" s="43">
        <v>0</v>
      </c>
      <c r="I46" s="43">
        <v>29.57</v>
      </c>
      <c r="J46" s="43">
        <v>117.35</v>
      </c>
      <c r="K46" s="44">
        <v>66</v>
      </c>
      <c r="L46" s="43">
        <v>6.85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3.9</v>
      </c>
      <c r="H47" s="43">
        <v>1.5</v>
      </c>
      <c r="I47" s="43">
        <v>23.4</v>
      </c>
      <c r="J47" s="43">
        <v>83.4</v>
      </c>
      <c r="K47" s="44"/>
      <c r="L47" s="43">
        <v>2.08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43</v>
      </c>
      <c r="F49" s="43">
        <v>30</v>
      </c>
      <c r="G49" s="43">
        <v>1.95</v>
      </c>
      <c r="H49" s="43">
        <v>0.36</v>
      </c>
      <c r="I49" s="43">
        <v>11.1</v>
      </c>
      <c r="J49" s="43">
        <v>54</v>
      </c>
      <c r="K49" s="44"/>
      <c r="L49" s="43">
        <v>3.28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31.919999999999998</v>
      </c>
      <c r="H51" s="19">
        <f t="shared" ref="H51" si="19">SUM(H44:H50)</f>
        <v>18.34</v>
      </c>
      <c r="I51" s="19">
        <f t="shared" ref="I51" si="20">SUM(I44:I50)</f>
        <v>111.84</v>
      </c>
      <c r="J51" s="19">
        <f t="shared" ref="J51:L51" si="21">SUM(J44:J50)</f>
        <v>685.78</v>
      </c>
      <c r="K51" s="25"/>
      <c r="L51" s="19">
        <f t="shared" si="21"/>
        <v>69.63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525</v>
      </c>
      <c r="G62" s="32">
        <f t="shared" ref="G62" si="26">G51+G61</f>
        <v>31.919999999999998</v>
      </c>
      <c r="H62" s="32">
        <f t="shared" ref="H62" si="27">H51+H61</f>
        <v>18.34</v>
      </c>
      <c r="I62" s="32">
        <f t="shared" ref="I62" si="28">I51+I61</f>
        <v>111.84</v>
      </c>
      <c r="J62" s="32">
        <f t="shared" ref="J62:L62" si="29">J51+J61</f>
        <v>685.78</v>
      </c>
      <c r="K62" s="32"/>
      <c r="L62" s="32">
        <f t="shared" si="29"/>
        <v>69.63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200</v>
      </c>
      <c r="G63" s="40">
        <v>4.08</v>
      </c>
      <c r="H63" s="40">
        <v>7.52</v>
      </c>
      <c r="I63" s="40">
        <v>30.96</v>
      </c>
      <c r="J63" s="40">
        <v>208</v>
      </c>
      <c r="K63" s="41">
        <v>6027</v>
      </c>
      <c r="L63" s="40">
        <v>25.2</v>
      </c>
    </row>
    <row r="64" spans="1:12" ht="15" x14ac:dyDescent="0.25">
      <c r="A64" s="23"/>
      <c r="B64" s="15"/>
      <c r="C64" s="11"/>
      <c r="D64" s="6"/>
      <c r="E64" s="42" t="s">
        <v>54</v>
      </c>
      <c r="F64" s="43">
        <v>50</v>
      </c>
      <c r="G64" s="43">
        <v>4.4000000000000004</v>
      </c>
      <c r="H64" s="43">
        <v>15.9</v>
      </c>
      <c r="I64" s="43">
        <v>6.8</v>
      </c>
      <c r="J64" s="43">
        <v>190</v>
      </c>
      <c r="K64" s="44">
        <v>341</v>
      </c>
      <c r="L64" s="43">
        <v>23.22</v>
      </c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2.14</v>
      </c>
      <c r="H65" s="43">
        <v>1.67</v>
      </c>
      <c r="I65" s="43">
        <v>12.03</v>
      </c>
      <c r="J65" s="43">
        <v>66.87</v>
      </c>
      <c r="K65" s="44">
        <v>73</v>
      </c>
      <c r="L65" s="43">
        <v>2.8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3.25</v>
      </c>
      <c r="H66" s="43">
        <v>0.6</v>
      </c>
      <c r="I66" s="43">
        <v>18.5</v>
      </c>
      <c r="J66" s="43">
        <v>90</v>
      </c>
      <c r="K66" s="44"/>
      <c r="L66" s="43">
        <v>4.28</v>
      </c>
    </row>
    <row r="67" spans="1:12" ht="15" x14ac:dyDescent="0.25">
      <c r="A67" s="23"/>
      <c r="B67" s="15"/>
      <c r="C67" s="11"/>
      <c r="D67" s="7" t="s">
        <v>24</v>
      </c>
      <c r="E67" s="42" t="s">
        <v>56</v>
      </c>
      <c r="F67" s="43">
        <v>100</v>
      </c>
      <c r="G67" s="43">
        <v>1.5</v>
      </c>
      <c r="H67" s="43">
        <v>0.1</v>
      </c>
      <c r="I67" s="43">
        <v>21.8</v>
      </c>
      <c r="J67" s="43">
        <v>96</v>
      </c>
      <c r="K67" s="44"/>
      <c r="L67" s="43">
        <v>12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15.370000000000001</v>
      </c>
      <c r="H70" s="19">
        <f t="shared" ref="H70" si="31">SUM(H63:H69)</f>
        <v>25.790000000000006</v>
      </c>
      <c r="I70" s="19">
        <f t="shared" ref="I70" si="32">SUM(I63:I69)</f>
        <v>90.089999999999989</v>
      </c>
      <c r="J70" s="19">
        <f t="shared" ref="J70:L70" si="33">SUM(J63:J69)</f>
        <v>650.87</v>
      </c>
      <c r="K70" s="25"/>
      <c r="L70" s="19">
        <f t="shared" si="33"/>
        <v>67.5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600</v>
      </c>
      <c r="G81" s="32">
        <f t="shared" ref="G81" si="38">G70+G80</f>
        <v>15.370000000000001</v>
      </c>
      <c r="H81" s="32">
        <f t="shared" ref="H81" si="39">H70+H80</f>
        <v>25.790000000000006</v>
      </c>
      <c r="I81" s="32">
        <f t="shared" ref="I81" si="40">I70+I80</f>
        <v>90.089999999999989</v>
      </c>
      <c r="J81" s="32">
        <f t="shared" ref="J81:L81" si="41">J70+J80</f>
        <v>650.87</v>
      </c>
      <c r="K81" s="32"/>
      <c r="L81" s="32">
        <f t="shared" si="41"/>
        <v>67.5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200</v>
      </c>
      <c r="G82" s="40">
        <v>1.68</v>
      </c>
      <c r="H82" s="40">
        <v>4.01</v>
      </c>
      <c r="I82" s="40">
        <v>13.4</v>
      </c>
      <c r="J82" s="40">
        <v>99.3</v>
      </c>
      <c r="K82" s="41">
        <v>9</v>
      </c>
      <c r="L82" s="40">
        <v>22.2</v>
      </c>
    </row>
    <row r="83" spans="1:12" ht="15" x14ac:dyDescent="0.25">
      <c r="A83" s="23"/>
      <c r="B83" s="15"/>
      <c r="C83" s="11"/>
      <c r="D83" s="6"/>
      <c r="E83" s="42" t="s">
        <v>58</v>
      </c>
      <c r="F83" s="43">
        <v>50</v>
      </c>
      <c r="G83" s="43">
        <v>4.5</v>
      </c>
      <c r="H83" s="43">
        <v>2.5</v>
      </c>
      <c r="I83" s="43">
        <v>29.5</v>
      </c>
      <c r="J83" s="43">
        <v>155</v>
      </c>
      <c r="K83" s="44"/>
      <c r="L83" s="43">
        <v>28</v>
      </c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6.5</v>
      </c>
      <c r="H85" s="43">
        <v>2.5</v>
      </c>
      <c r="I85" s="43">
        <v>39</v>
      </c>
      <c r="J85" s="43">
        <v>139</v>
      </c>
      <c r="K85" s="44"/>
      <c r="L85" s="43">
        <v>2.2799999999999998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43</v>
      </c>
      <c r="F87" s="43">
        <v>50</v>
      </c>
      <c r="G87" s="43">
        <v>3.25</v>
      </c>
      <c r="H87" s="43">
        <v>0.6</v>
      </c>
      <c r="I87" s="43">
        <v>18.5</v>
      </c>
      <c r="J87" s="43">
        <v>90</v>
      </c>
      <c r="K87" s="44"/>
      <c r="L87" s="43">
        <v>4.28</v>
      </c>
    </row>
    <row r="88" spans="1:12" ht="15" x14ac:dyDescent="0.25">
      <c r="A88" s="23"/>
      <c r="B88" s="15"/>
      <c r="C88" s="11"/>
      <c r="D88" s="6"/>
      <c r="E88" s="42" t="s">
        <v>59</v>
      </c>
      <c r="F88" s="43">
        <v>200</v>
      </c>
      <c r="G88" s="43">
        <v>1.37</v>
      </c>
      <c r="H88" s="43">
        <v>0</v>
      </c>
      <c r="I88" s="43">
        <v>19.989999999999998</v>
      </c>
      <c r="J88" s="43">
        <v>87.42</v>
      </c>
      <c r="K88" s="44"/>
      <c r="L88" s="43">
        <v>11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17.3</v>
      </c>
      <c r="H89" s="19">
        <f t="shared" ref="H89" si="43">SUM(H82:H88)</f>
        <v>9.61</v>
      </c>
      <c r="I89" s="19">
        <f t="shared" ref="I89" si="44">SUM(I82:I88)</f>
        <v>120.39</v>
      </c>
      <c r="J89" s="19">
        <f t="shared" ref="J89:L89" si="45">SUM(J82:J88)</f>
        <v>570.72</v>
      </c>
      <c r="K89" s="25"/>
      <c r="L89" s="19">
        <f t="shared" si="45"/>
        <v>67.760000000000005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550</v>
      </c>
      <c r="G100" s="32">
        <f t="shared" ref="G100" si="50">G89+G99</f>
        <v>17.3</v>
      </c>
      <c r="H100" s="32">
        <f t="shared" ref="H100" si="51">H89+H99</f>
        <v>9.61</v>
      </c>
      <c r="I100" s="32">
        <f t="shared" ref="I100" si="52">I89+I99</f>
        <v>120.39</v>
      </c>
      <c r="J100" s="32">
        <f t="shared" ref="J100:L100" si="53">J89+J99</f>
        <v>570.72</v>
      </c>
      <c r="K100" s="32"/>
      <c r="L100" s="32">
        <f t="shared" si="53"/>
        <v>67.760000000000005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9</v>
      </c>
      <c r="H101" s="40">
        <v>7.5</v>
      </c>
      <c r="I101" s="40">
        <v>7.36</v>
      </c>
      <c r="J101" s="40">
        <v>255.06</v>
      </c>
      <c r="K101" s="41">
        <v>266</v>
      </c>
      <c r="L101" s="40">
        <v>16.48</v>
      </c>
    </row>
    <row r="102" spans="1:12" ht="15" x14ac:dyDescent="0.25">
      <c r="A102" s="23"/>
      <c r="B102" s="15"/>
      <c r="C102" s="11"/>
      <c r="D102" s="6"/>
      <c r="E102" s="42" t="s">
        <v>61</v>
      </c>
      <c r="F102" s="43">
        <v>100</v>
      </c>
      <c r="G102" s="43">
        <v>8.7899999999999991</v>
      </c>
      <c r="H102" s="43">
        <v>9.64</v>
      </c>
      <c r="I102" s="43">
        <v>11.84</v>
      </c>
      <c r="J102" s="43">
        <v>171</v>
      </c>
      <c r="K102" s="44">
        <v>451</v>
      </c>
      <c r="L102" s="43">
        <v>30</v>
      </c>
    </row>
    <row r="103" spans="1:12" ht="15" x14ac:dyDescent="0.25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0.44</v>
      </c>
      <c r="H103" s="43">
        <v>0.11</v>
      </c>
      <c r="I103" s="43">
        <v>10.199999999999999</v>
      </c>
      <c r="J103" s="43">
        <v>39.479999999999997</v>
      </c>
      <c r="K103" s="44">
        <v>72</v>
      </c>
      <c r="L103" s="43">
        <v>6.11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50</v>
      </c>
      <c r="G104" s="43">
        <v>6.5</v>
      </c>
      <c r="H104" s="43">
        <v>2.5</v>
      </c>
      <c r="I104" s="43">
        <v>39</v>
      </c>
      <c r="J104" s="43">
        <v>139</v>
      </c>
      <c r="K104" s="44"/>
      <c r="L104" s="43">
        <v>2.2799999999999998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43</v>
      </c>
      <c r="F106" s="43">
        <v>50</v>
      </c>
      <c r="G106" s="43">
        <v>3.25</v>
      </c>
      <c r="H106" s="43">
        <v>0.6</v>
      </c>
      <c r="I106" s="43">
        <v>18.5</v>
      </c>
      <c r="J106" s="43">
        <v>90</v>
      </c>
      <c r="K106" s="44"/>
      <c r="L106" s="43">
        <v>4.28</v>
      </c>
    </row>
    <row r="107" spans="1:12" ht="15" x14ac:dyDescent="0.25">
      <c r="A107" s="23"/>
      <c r="B107" s="15"/>
      <c r="C107" s="11"/>
      <c r="D107" s="6"/>
      <c r="E107" s="42" t="s">
        <v>62</v>
      </c>
      <c r="F107" s="43">
        <v>30</v>
      </c>
      <c r="G107" s="43">
        <v>174.4</v>
      </c>
      <c r="H107" s="43">
        <v>4.7</v>
      </c>
      <c r="I107" s="43">
        <v>29.76</v>
      </c>
      <c r="J107" s="43">
        <v>174.4</v>
      </c>
      <c r="K107" s="44"/>
      <c r="L107" s="43">
        <v>8.4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202.38</v>
      </c>
      <c r="H108" s="19">
        <f t="shared" si="54"/>
        <v>25.05</v>
      </c>
      <c r="I108" s="19">
        <f t="shared" si="54"/>
        <v>116.66000000000001</v>
      </c>
      <c r="J108" s="19">
        <f t="shared" si="54"/>
        <v>868.93999999999994</v>
      </c>
      <c r="K108" s="25"/>
      <c r="L108" s="19">
        <f t="shared" ref="L108" si="55">SUM(L101:L107)</f>
        <v>67.550000000000011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630</v>
      </c>
      <c r="G119" s="32">
        <f t="shared" ref="G119" si="58">G108+G118</f>
        <v>202.38</v>
      </c>
      <c r="H119" s="32">
        <f t="shared" ref="H119" si="59">H108+H118</f>
        <v>25.05</v>
      </c>
      <c r="I119" s="32">
        <f t="shared" ref="I119" si="60">I108+I118</f>
        <v>116.66000000000001</v>
      </c>
      <c r="J119" s="32">
        <f t="shared" ref="J119:L119" si="61">J108+J118</f>
        <v>868.93999999999994</v>
      </c>
      <c r="K119" s="32"/>
      <c r="L119" s="32">
        <f t="shared" si="61"/>
        <v>67.550000000000011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100</v>
      </c>
      <c r="G120" s="40">
        <v>3.68</v>
      </c>
      <c r="H120" s="40">
        <v>3.53</v>
      </c>
      <c r="I120" s="40">
        <v>23.55</v>
      </c>
      <c r="J120" s="40">
        <v>140.72999999999999</v>
      </c>
      <c r="K120" s="41">
        <v>204</v>
      </c>
      <c r="L120" s="40">
        <v>8</v>
      </c>
    </row>
    <row r="121" spans="1:12" ht="15" x14ac:dyDescent="0.25">
      <c r="A121" s="14"/>
      <c r="B121" s="15"/>
      <c r="C121" s="11"/>
      <c r="D121" s="6"/>
      <c r="E121" s="42" t="s">
        <v>65</v>
      </c>
      <c r="F121" s="43">
        <v>100</v>
      </c>
      <c r="G121" s="43">
        <v>27</v>
      </c>
      <c r="H121" s="43">
        <v>5.6</v>
      </c>
      <c r="I121" s="43">
        <v>0.4</v>
      </c>
      <c r="J121" s="43">
        <v>158</v>
      </c>
      <c r="K121" s="44"/>
      <c r="L121" s="43">
        <v>30</v>
      </c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2.38</v>
      </c>
      <c r="H122" s="43">
        <v>1.86</v>
      </c>
      <c r="I122" s="43">
        <v>13.37</v>
      </c>
      <c r="J122" s="43">
        <v>74.3</v>
      </c>
      <c r="K122" s="44">
        <v>267</v>
      </c>
      <c r="L122" s="43">
        <v>4.28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6.5</v>
      </c>
      <c r="H123" s="43">
        <v>2.5</v>
      </c>
      <c r="I123" s="43">
        <v>39</v>
      </c>
      <c r="J123" s="43">
        <v>139</v>
      </c>
      <c r="K123" s="44">
        <v>90</v>
      </c>
      <c r="L123" s="43">
        <v>2.2799999999999998</v>
      </c>
    </row>
    <row r="124" spans="1:12" ht="15" x14ac:dyDescent="0.25">
      <c r="A124" s="14"/>
      <c r="B124" s="15"/>
      <c r="C124" s="11"/>
      <c r="D124" s="7" t="s">
        <v>24</v>
      </c>
      <c r="E124" s="42" t="s">
        <v>68</v>
      </c>
      <c r="F124" s="43">
        <v>50</v>
      </c>
      <c r="G124" s="43">
        <v>3.25</v>
      </c>
      <c r="H124" s="43">
        <v>0.6</v>
      </c>
      <c r="I124" s="43">
        <v>18.5</v>
      </c>
      <c r="J124" s="43">
        <v>90</v>
      </c>
      <c r="K124" s="44"/>
      <c r="L124" s="43">
        <v>4.28</v>
      </c>
    </row>
    <row r="125" spans="1:12" ht="15" x14ac:dyDescent="0.25">
      <c r="A125" s="14"/>
      <c r="B125" s="15"/>
      <c r="C125" s="11"/>
      <c r="D125" s="6"/>
      <c r="E125" s="42" t="s">
        <v>66</v>
      </c>
      <c r="F125" s="43">
        <v>50</v>
      </c>
      <c r="G125" s="43">
        <v>0.27</v>
      </c>
      <c r="H125" s="43">
        <v>1.84</v>
      </c>
      <c r="I125" s="43">
        <v>2.62</v>
      </c>
      <c r="J125" s="43">
        <v>28.08</v>
      </c>
      <c r="K125" s="44">
        <v>238</v>
      </c>
      <c r="L125" s="43">
        <v>3.2</v>
      </c>
    </row>
    <row r="126" spans="1:12" ht="15" x14ac:dyDescent="0.25">
      <c r="A126" s="14"/>
      <c r="B126" s="15"/>
      <c r="C126" s="11"/>
      <c r="D126" s="6"/>
      <c r="E126" s="42" t="s">
        <v>67</v>
      </c>
      <c r="F126" s="43">
        <v>80</v>
      </c>
      <c r="G126" s="43">
        <v>0.64</v>
      </c>
      <c r="H126" s="43">
        <v>0.08</v>
      </c>
      <c r="I126" s="43">
        <v>2</v>
      </c>
      <c r="J126" s="43">
        <v>11.2</v>
      </c>
      <c r="K126" s="44">
        <v>16</v>
      </c>
      <c r="L126" s="43">
        <v>15.6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43.720000000000006</v>
      </c>
      <c r="H127" s="19">
        <f t="shared" si="62"/>
        <v>16.009999999999998</v>
      </c>
      <c r="I127" s="19">
        <f t="shared" si="62"/>
        <v>99.44</v>
      </c>
      <c r="J127" s="19">
        <f t="shared" si="62"/>
        <v>641.31000000000006</v>
      </c>
      <c r="K127" s="25"/>
      <c r="L127" s="19">
        <f t="shared" ref="L127" si="63">SUM(L120:L126)</f>
        <v>67.64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630</v>
      </c>
      <c r="G138" s="32">
        <f t="shared" ref="G138" si="66">G127+G137</f>
        <v>43.720000000000006</v>
      </c>
      <c r="H138" s="32">
        <f t="shared" ref="H138" si="67">H127+H137</f>
        <v>16.009999999999998</v>
      </c>
      <c r="I138" s="32">
        <f t="shared" ref="I138" si="68">I127+I137</f>
        <v>99.44</v>
      </c>
      <c r="J138" s="32">
        <f t="shared" ref="J138:L138" si="69">J127+J137</f>
        <v>641.31000000000006</v>
      </c>
      <c r="K138" s="32"/>
      <c r="L138" s="32">
        <f t="shared" si="69"/>
        <v>67.64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150</v>
      </c>
      <c r="G139" s="40">
        <v>3.05</v>
      </c>
      <c r="H139" s="40">
        <v>10.1</v>
      </c>
      <c r="I139" s="40">
        <v>19.32</v>
      </c>
      <c r="J139" s="40">
        <v>179.5</v>
      </c>
      <c r="K139" s="41">
        <v>261</v>
      </c>
      <c r="L139" s="40">
        <v>20.6</v>
      </c>
    </row>
    <row r="140" spans="1:12" ht="15" x14ac:dyDescent="0.25">
      <c r="A140" s="23"/>
      <c r="B140" s="15"/>
      <c r="C140" s="11"/>
      <c r="D140" s="6"/>
      <c r="E140" s="42" t="s">
        <v>61</v>
      </c>
      <c r="F140" s="43">
        <v>80</v>
      </c>
      <c r="G140" s="43">
        <v>19.72</v>
      </c>
      <c r="H140" s="43">
        <v>17.89</v>
      </c>
      <c r="I140" s="43">
        <v>4.76</v>
      </c>
      <c r="J140" s="43">
        <v>162.19999999999999</v>
      </c>
      <c r="K140" s="44">
        <v>451</v>
      </c>
      <c r="L140" s="43">
        <v>30</v>
      </c>
    </row>
    <row r="141" spans="1:12" ht="15" x14ac:dyDescent="0.25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0.88</v>
      </c>
      <c r="H141" s="43">
        <v>0</v>
      </c>
      <c r="I141" s="43">
        <v>27.98</v>
      </c>
      <c r="J141" s="43">
        <v>118</v>
      </c>
      <c r="K141" s="44"/>
      <c r="L141" s="43">
        <v>7.12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6.5</v>
      </c>
      <c r="H142" s="43">
        <v>2.5</v>
      </c>
      <c r="I142" s="43">
        <v>39</v>
      </c>
      <c r="J142" s="43">
        <v>139</v>
      </c>
      <c r="K142" s="44"/>
      <c r="L142" s="43">
        <v>2.2799999999999998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43</v>
      </c>
      <c r="F144" s="43">
        <v>50</v>
      </c>
      <c r="G144" s="43">
        <v>3.25</v>
      </c>
      <c r="H144" s="43">
        <v>0.6</v>
      </c>
      <c r="I144" s="43">
        <v>18.5</v>
      </c>
      <c r="J144" s="43">
        <v>90</v>
      </c>
      <c r="K144" s="44"/>
      <c r="L144" s="43">
        <v>4.28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33.4</v>
      </c>
      <c r="H146" s="19">
        <f t="shared" si="70"/>
        <v>31.090000000000003</v>
      </c>
      <c r="I146" s="19">
        <f t="shared" si="70"/>
        <v>109.56</v>
      </c>
      <c r="J146" s="19">
        <f t="shared" si="70"/>
        <v>688.7</v>
      </c>
      <c r="K146" s="25"/>
      <c r="L146" s="19">
        <f t="shared" ref="L146" si="71">SUM(L139:L145)</f>
        <v>64.28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530</v>
      </c>
      <c r="G157" s="32">
        <f t="shared" ref="G157" si="74">G146+G156</f>
        <v>33.4</v>
      </c>
      <c r="H157" s="32">
        <f t="shared" ref="H157" si="75">H146+H156</f>
        <v>31.090000000000003</v>
      </c>
      <c r="I157" s="32">
        <f t="shared" ref="I157" si="76">I146+I156</f>
        <v>109.56</v>
      </c>
      <c r="J157" s="32">
        <f t="shared" ref="J157:L157" si="77">J146+J156</f>
        <v>688.7</v>
      </c>
      <c r="K157" s="32"/>
      <c r="L157" s="32">
        <f t="shared" si="77"/>
        <v>64.28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80</v>
      </c>
      <c r="G158" s="40">
        <v>12.96</v>
      </c>
      <c r="H158" s="40">
        <v>2.61</v>
      </c>
      <c r="I158" s="40">
        <v>3.24</v>
      </c>
      <c r="J158" s="40">
        <v>82.47</v>
      </c>
      <c r="K158" s="41">
        <v>35</v>
      </c>
      <c r="L158" s="40">
        <v>31.25</v>
      </c>
    </row>
    <row r="159" spans="1:12" ht="15" x14ac:dyDescent="0.25">
      <c r="A159" s="23"/>
      <c r="B159" s="15"/>
      <c r="C159" s="11"/>
      <c r="D159" s="6"/>
      <c r="E159" s="42" t="s">
        <v>72</v>
      </c>
      <c r="F159" s="43">
        <v>100</v>
      </c>
      <c r="G159" s="43">
        <v>8.02</v>
      </c>
      <c r="H159" s="43">
        <v>9.1</v>
      </c>
      <c r="I159" s="43">
        <v>2.57</v>
      </c>
      <c r="J159" s="43">
        <v>134.80000000000001</v>
      </c>
      <c r="K159" s="44">
        <v>2776</v>
      </c>
      <c r="L159" s="43">
        <v>11.48</v>
      </c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0.4</v>
      </c>
      <c r="H160" s="43">
        <v>0.1</v>
      </c>
      <c r="I160" s="43">
        <v>0.08</v>
      </c>
      <c r="J160" s="43">
        <v>39</v>
      </c>
      <c r="K160" s="44"/>
      <c r="L160" s="43">
        <v>4.1500000000000004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6.5</v>
      </c>
      <c r="H161" s="43">
        <v>2.5</v>
      </c>
      <c r="I161" s="43">
        <v>39</v>
      </c>
      <c r="J161" s="43">
        <v>139</v>
      </c>
      <c r="K161" s="44"/>
      <c r="L161" s="43">
        <v>2.2799999999999998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21</v>
      </c>
      <c r="E163" s="42" t="s">
        <v>73</v>
      </c>
      <c r="F163" s="43">
        <v>150</v>
      </c>
      <c r="G163" s="43">
        <v>3.66</v>
      </c>
      <c r="H163" s="43">
        <v>6.1</v>
      </c>
      <c r="I163" s="43">
        <v>35.869999999999997</v>
      </c>
      <c r="J163" s="43">
        <v>202.2</v>
      </c>
      <c r="K163" s="44">
        <v>511</v>
      </c>
      <c r="L163" s="43">
        <v>13</v>
      </c>
    </row>
    <row r="164" spans="1:12" ht="15" x14ac:dyDescent="0.25">
      <c r="A164" s="23"/>
      <c r="B164" s="15"/>
      <c r="C164" s="11"/>
      <c r="D164" s="6" t="s">
        <v>23</v>
      </c>
      <c r="E164" s="42" t="s">
        <v>43</v>
      </c>
      <c r="F164" s="43">
        <v>50</v>
      </c>
      <c r="G164" s="43">
        <v>3.25</v>
      </c>
      <c r="H164" s="43">
        <v>0.6</v>
      </c>
      <c r="I164" s="43">
        <v>18.5</v>
      </c>
      <c r="J164" s="43">
        <v>90</v>
      </c>
      <c r="K164" s="44"/>
      <c r="L164" s="43">
        <v>4.28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34.79</v>
      </c>
      <c r="H165" s="19">
        <f t="shared" si="78"/>
        <v>21.009999999999998</v>
      </c>
      <c r="I165" s="19">
        <f t="shared" si="78"/>
        <v>99.259999999999991</v>
      </c>
      <c r="J165" s="19">
        <f t="shared" si="78"/>
        <v>687.47</v>
      </c>
      <c r="K165" s="25"/>
      <c r="L165" s="19">
        <f t="shared" ref="L165" si="79">SUM(L158:L164)</f>
        <v>66.44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630</v>
      </c>
      <c r="G176" s="32">
        <f t="shared" ref="G176" si="82">G165+G175</f>
        <v>34.79</v>
      </c>
      <c r="H176" s="32">
        <f t="shared" ref="H176" si="83">H165+H175</f>
        <v>21.009999999999998</v>
      </c>
      <c r="I176" s="32">
        <f t="shared" ref="I176" si="84">I165+I175</f>
        <v>99.259999999999991</v>
      </c>
      <c r="J176" s="32">
        <f t="shared" ref="J176:L176" si="85">J165+J175</f>
        <v>687.47</v>
      </c>
      <c r="K176" s="32"/>
      <c r="L176" s="32">
        <f t="shared" si="85"/>
        <v>66.44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250</v>
      </c>
      <c r="G177" s="40">
        <v>6.4</v>
      </c>
      <c r="H177" s="40">
        <v>5.3</v>
      </c>
      <c r="I177" s="40">
        <v>22</v>
      </c>
      <c r="J177" s="40">
        <v>143.5</v>
      </c>
      <c r="K177" s="41">
        <v>2317</v>
      </c>
      <c r="L177" s="40">
        <v>15.34</v>
      </c>
    </row>
    <row r="178" spans="1:12" ht="15" x14ac:dyDescent="0.25">
      <c r="A178" s="23"/>
      <c r="B178" s="15"/>
      <c r="C178" s="11"/>
      <c r="D178" s="6"/>
      <c r="E178" s="42" t="s">
        <v>54</v>
      </c>
      <c r="F178" s="43">
        <v>50</v>
      </c>
      <c r="G178" s="43">
        <v>4.4000000000000004</v>
      </c>
      <c r="H178" s="43">
        <v>15.9</v>
      </c>
      <c r="I178" s="43">
        <v>6.8</v>
      </c>
      <c r="J178" s="43">
        <v>190</v>
      </c>
      <c r="K178" s="44">
        <v>341</v>
      </c>
      <c r="L178" s="43">
        <v>20.22</v>
      </c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0.4</v>
      </c>
      <c r="H179" s="43">
        <v>0.1</v>
      </c>
      <c r="I179" s="43">
        <v>0.08</v>
      </c>
      <c r="J179" s="43">
        <v>39</v>
      </c>
      <c r="K179" s="44">
        <v>71</v>
      </c>
      <c r="L179" s="43">
        <v>4.1500000000000004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6.5</v>
      </c>
      <c r="H180" s="43">
        <v>2.5</v>
      </c>
      <c r="I180" s="43">
        <v>39</v>
      </c>
      <c r="J180" s="43">
        <v>139</v>
      </c>
      <c r="K180" s="44"/>
      <c r="L180" s="43">
        <v>2.2799999999999998</v>
      </c>
    </row>
    <row r="181" spans="1:12" ht="15" x14ac:dyDescent="0.25">
      <c r="A181" s="23"/>
      <c r="B181" s="15"/>
      <c r="C181" s="11"/>
      <c r="D181" s="7" t="s">
        <v>24</v>
      </c>
      <c r="E181" s="42" t="s">
        <v>49</v>
      </c>
      <c r="F181" s="43">
        <v>200</v>
      </c>
      <c r="G181" s="43">
        <v>1.4</v>
      </c>
      <c r="H181" s="43">
        <v>1.4</v>
      </c>
      <c r="I181" s="43">
        <v>34.4</v>
      </c>
      <c r="J181" s="43">
        <v>158.4</v>
      </c>
      <c r="K181" s="44"/>
      <c r="L181" s="43">
        <v>21</v>
      </c>
    </row>
    <row r="182" spans="1:12" ht="15" x14ac:dyDescent="0.25">
      <c r="A182" s="23"/>
      <c r="B182" s="15"/>
      <c r="C182" s="11"/>
      <c r="D182" s="6" t="s">
        <v>23</v>
      </c>
      <c r="E182" s="42" t="s">
        <v>43</v>
      </c>
      <c r="F182" s="43">
        <v>50</v>
      </c>
      <c r="G182" s="43">
        <v>3.25</v>
      </c>
      <c r="H182" s="43">
        <v>0.6</v>
      </c>
      <c r="I182" s="43">
        <v>18.5</v>
      </c>
      <c r="J182" s="43">
        <v>90</v>
      </c>
      <c r="K182" s="44"/>
      <c r="L182" s="43">
        <v>4.28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800</v>
      </c>
      <c r="G184" s="19">
        <f t="shared" ref="G184:J184" si="86">SUM(G177:G183)</f>
        <v>22.35</v>
      </c>
      <c r="H184" s="19">
        <f t="shared" si="86"/>
        <v>25.8</v>
      </c>
      <c r="I184" s="19">
        <f t="shared" si="86"/>
        <v>120.78</v>
      </c>
      <c r="J184" s="19">
        <f t="shared" si="86"/>
        <v>759.9</v>
      </c>
      <c r="K184" s="25"/>
      <c r="L184" s="19">
        <f t="shared" ref="L184" si="87">SUM(L177:L183)</f>
        <v>67.27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800</v>
      </c>
      <c r="G195" s="32">
        <f t="shared" ref="G195" si="90">G184+G194</f>
        <v>22.35</v>
      </c>
      <c r="H195" s="32">
        <f t="shared" ref="H195" si="91">H184+H194</f>
        <v>25.8</v>
      </c>
      <c r="I195" s="32">
        <f t="shared" ref="I195" si="92">I184+I194</f>
        <v>120.78</v>
      </c>
      <c r="J195" s="32">
        <f t="shared" ref="J195:L195" si="93">J184+J194</f>
        <v>759.9</v>
      </c>
      <c r="K195" s="32"/>
      <c r="L195" s="32">
        <f t="shared" si="93"/>
        <v>67.27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620.5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45.824000000000005</v>
      </c>
      <c r="H196" s="34">
        <f t="shared" si="94"/>
        <v>21.541000000000004</v>
      </c>
      <c r="I196" s="34">
        <f t="shared" si="94"/>
        <v>107.21699999999998</v>
      </c>
      <c r="J196" s="34">
        <f t="shared" si="94"/>
        <v>692.24399999999991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67.35499999999999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2023-10-17T03:48:28Z</dcterms:modified>
</cp:coreProperties>
</file>